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7355" windowHeight="11010"/>
  </bookViews>
  <sheets>
    <sheet name="Checkliste" sheetId="1" r:id="rId1"/>
  </sheets>
  <externalReferences>
    <externalReference r:id="rId2"/>
    <externalReference r:id="rId3"/>
  </externalReferences>
  <definedNames>
    <definedName name="日期">[1]设置!$A$3:$A$319</definedName>
    <definedName name="销售顾问">[1]设置!$G$3:$G$27</definedName>
  </definedNames>
  <calcPr calcId="152511"/>
</workbook>
</file>

<file path=xl/calcChain.xml><?xml version="1.0" encoding="utf-8"?>
<calcChain xmlns="http://schemas.openxmlformats.org/spreadsheetml/2006/main">
  <c r="H3" i="1"/>
  <c r="F3"/>
  <c r="D3"/>
  <c r="B3"/>
</calcChain>
</file>

<file path=xl/comments1.xml><?xml version="1.0" encoding="utf-8"?>
<comments xmlns="http://schemas.openxmlformats.org/spreadsheetml/2006/main">
  <authors>
    <author>Fu.Xiaoning</author>
  </authors>
  <commentList>
    <comment ref="D4" authorId="0">
      <text>
        <r>
          <rPr>
            <b/>
            <sz val="9"/>
            <color indexed="81"/>
            <rFont val="宋体"/>
            <family val="3"/>
            <charset val="134"/>
          </rPr>
          <t>当期二手车评估数/当期新增潜客*100%</t>
        </r>
      </text>
    </comment>
  </commentList>
</comments>
</file>

<file path=xl/sharedStrings.xml><?xml version="1.0" encoding="utf-8"?>
<sst xmlns="http://schemas.openxmlformats.org/spreadsheetml/2006/main" count="15" uniqueCount="14">
  <si>
    <t>二手车评估率</t>
    <phoneticPr fontId="0" type="noConversion"/>
  </si>
  <si>
    <t>二手车置换率</t>
    <phoneticPr fontId="0" type="noConversion"/>
  </si>
  <si>
    <t>二手车评估</t>
    <phoneticPr fontId="0" type="noConversion"/>
  </si>
  <si>
    <t>新增潜客</t>
    <phoneticPr fontId="0" type="noConversion"/>
  </si>
  <si>
    <t>二手车置换率</t>
  </si>
  <si>
    <t>——</t>
    <phoneticPr fontId="0" type="noConversion"/>
  </si>
  <si>
    <t>二手车评估分析</t>
    <phoneticPr fontId="0" type="noConversion"/>
  </si>
  <si>
    <t>日期选择</t>
    <phoneticPr fontId="0" type="noConversion"/>
  </si>
  <si>
    <t>二手车评估汇总</t>
    <phoneticPr fontId="0" type="noConversion"/>
  </si>
  <si>
    <t>二手车置换</t>
    <phoneticPr fontId="0" type="noConversion"/>
  </si>
  <si>
    <t>销售顾问</t>
    <phoneticPr fontId="0" type="noConversion"/>
  </si>
  <si>
    <t>订单</t>
    <phoneticPr fontId="0" type="noConversion"/>
  </si>
  <si>
    <t>自有品牌置换</t>
    <phoneticPr fontId="0" type="noConversion"/>
  </si>
  <si>
    <t>其他品牌置换</t>
    <phoneticPr fontId="0" type="noConversion"/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</si>
</sst>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b/>
      <sz val="12"/>
      <color theme="1"/>
      <name val="Audi Type"/>
      <family val="2"/>
    </font>
    <font>
      <b/>
      <sz val="9"/>
      <color theme="1"/>
      <name val="Audi Type"/>
      <family val="2"/>
    </font>
    <font>
      <sz val="9"/>
      <color theme="1"/>
      <name val="Audi Type"/>
      <family val="2"/>
    </font>
    <font>
      <sz val="9"/>
      <color indexed="8"/>
      <name val="Audi Type"/>
      <family val="2"/>
    </font>
    <font>
      <sz val="9"/>
      <color rgb="FF000000"/>
      <name val="Audi Type"/>
      <family val="2"/>
    </font>
    <font>
      <b/>
      <sz val="9"/>
      <color indexed="81"/>
      <name val="宋体"/>
      <family val="3"/>
      <charset val="134"/>
    </font>
    <font>
      <sz val="11"/>
      <color theme="1"/>
      <name val="Audi Type"/>
      <family val="2"/>
    </font>
    <font>
      <sz val="10"/>
      <name val="Audi Type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10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14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10" fontId="2" fillId="4" borderId="1" xfId="0" applyNumberFormat="1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top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hidden="1"/>
    </xf>
    <xf numFmtId="10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NumberFormat="1" applyFont="1" applyFill="1" applyBorder="1" applyAlignment="1" applyProtection="1">
      <alignment horizontal="center" vertical="center"/>
      <protection hidden="1"/>
    </xf>
    <xf numFmtId="10" fontId="5" fillId="2" borderId="2" xfId="0" applyNumberFormat="1" applyFont="1" applyFill="1" applyBorder="1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center" vertical="center"/>
      <protection hidden="1"/>
    </xf>
    <xf numFmtId="0" fontId="3" fillId="3" borderId="6" xfId="0" applyFont="1" applyFill="1" applyBorder="1" applyAlignment="1" applyProtection="1">
      <alignment horizontal="center" vertical="center"/>
      <protection hidden="1"/>
    </xf>
    <xf numFmtId="0" fontId="2" fillId="3" borderId="6" xfId="0" applyFont="1" applyFill="1" applyBorder="1" applyAlignment="1" applyProtection="1">
      <alignment horizontal="center" vertical="center"/>
      <protection hidden="1"/>
    </xf>
    <xf numFmtId="10" fontId="2" fillId="3" borderId="6" xfId="0" applyNumberFormat="1" applyFont="1" applyFill="1" applyBorder="1" applyAlignment="1" applyProtection="1">
      <alignment horizontal="center" vertical="center"/>
      <protection hidden="1"/>
    </xf>
    <xf numFmtId="10" fontId="2" fillId="3" borderId="7" xfId="0" applyNumberFormat="1" applyFont="1" applyFill="1" applyBorder="1" applyAlignment="1" applyProtection="1">
      <alignment horizontal="center" vertical="center"/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>
      <alignment vertical="center"/>
    </xf>
  </cellXfs>
  <cellStyles count="1">
    <cellStyle name="常规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udi Type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udi Type"/>
        <scheme val="none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udi Type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udi Typ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udi Typ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udi Typ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udi Type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udi Typ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udi Typ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udi Type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33"/>
      <rgbColor rgb="00FFFFFF"/>
      <rgbColor rgb="00CC0033"/>
      <rgbColor rgb="002C9730"/>
      <rgbColor rgb="00544C70"/>
      <rgbColor rgb="00E4D500"/>
      <rgbColor rgb="00FC5B00"/>
      <rgbColor rgb="0002B3E1"/>
      <rgbColor rgb="00E75D12"/>
      <rgbColor rgb="00008F54"/>
      <rgbColor rgb="006C4859"/>
      <rgbColor rgb="00C5C12D"/>
      <rgbColor rgb="00AA142D"/>
      <rgbColor rgb="00339999"/>
      <rgbColor rgb="00D5D9D8"/>
      <rgbColor rgb="006D7579"/>
      <rgbColor rgb="00AA142D"/>
      <rgbColor rgb="00B0B6B8"/>
      <rgbColor rgb="00434C53"/>
      <rgbColor rgb="00D5D9D8"/>
      <rgbColor rgb="00CACE98"/>
      <rgbColor rgb="006C4859"/>
      <rgbColor rgb="006682A4"/>
      <rgbColor rgb="00FFD671"/>
      <rgbColor rgb="00AA142D"/>
      <rgbColor rgb="00B0B6B8"/>
      <rgbColor rgb="00434C53"/>
      <rgbColor rgb="00D5D9D8"/>
      <rgbColor rgb="00CACE98"/>
      <rgbColor rgb="006C4859"/>
      <rgbColor rgb="006682A4"/>
      <rgbColor rgb="00FFD671"/>
      <rgbColor rgb="00FFD671"/>
      <rgbColor rgb="00009FCE"/>
      <rgbColor rgb="00C0E0C1"/>
      <rgbColor rgb="00E3D36F"/>
      <rgbColor rgb="00E0BD00"/>
      <rgbColor rgb="00D39700"/>
      <rgbColor rgb="00715D49"/>
      <rgbColor rgb="00FED100"/>
      <rgbColor rgb="006682A4"/>
      <rgbColor rgb="0055959E"/>
      <rgbColor rgb="00669933"/>
      <rgbColor rgb="00FEF000"/>
      <rgbColor rgb="00FCAF00"/>
      <rgbColor rgb="00FF9900"/>
      <rgbColor rgb="00CC0033"/>
      <rgbColor rgb="00B0B6B8"/>
      <rgbColor rgb="000087AD"/>
      <rgbColor rgb="00A4AA73"/>
      <rgbColor rgb="00198981"/>
      <rgbColor rgb="009CAD14"/>
      <rgbColor rgb="00F6751F"/>
      <rgbColor rgb="00CACE98"/>
      <rgbColor rgb="00000000"/>
      <rgbColor rgb="00434C5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4;&#24230;&#20113;&#21516;&#27493;&#30424;\100-year\2014%20Audi%20Process%20Rebuilding\&#19968;&#22823;&#22534;&#20837;&#24215;&#36164;&#26009;&#65288;12&#26376;&#37325;&#21551;&#65289;\&#36807;&#31243;&#25991;&#20214;\03-&#27969;&#31243;&#25163;&#20876;\05-&#31649;&#29702;&#21644;&#25191;&#34892;&#24037;&#20855;\&#23637;&#21381;&#38144;&#21806;&#36807;&#31243;&#31649;&#29702;&#24037;&#20855;-&#26356;&#26032;&#29256;20150403-NON%20COD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0334;&#24230;&#20113;&#21516;&#27493;&#30424;\100-year\2014%20Audi%20Process%20Rebuilding\&#19968;&#22823;&#22534;&#20837;&#24215;&#36164;&#26009;&#65288;12&#26376;&#37325;&#21551;&#65289;\&#36807;&#31243;&#25991;&#20214;\03-&#27969;&#31243;&#25163;&#20876;\05-&#31649;&#29702;&#21644;&#25191;&#34892;&#24037;&#20855;\&#23637;&#21381;&#38144;&#21806;&#36807;&#31243;&#31649;&#29702;&#24037;&#20855;-&#26356;&#26032;&#29256;20150403-NON%20COD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订单客户类型"/>
      <sheetName val="销售前台工作统计"/>
      <sheetName val="销售顾问状态分析"/>
      <sheetName val="销售顾问分阶段销售过程KPI"/>
      <sheetName val="目录"/>
      <sheetName val="客户展厅接待基础表"/>
      <sheetName val="设置"/>
      <sheetName val="销售统计总表"/>
      <sheetName val="分组统计报表"/>
      <sheetName val="分组分阶段销售过程KPI"/>
      <sheetName val="分阶段整体销售过程KPI"/>
      <sheetName val="销售顾问报表"/>
      <sheetName val="首进接待时间分析"/>
      <sheetName val="再进接待时间分析"/>
      <sheetName val="分组客户级别占比分析 "/>
      <sheetName val="客户级别占比分析"/>
      <sheetName val="客户级别判断能力分析表"/>
      <sheetName val="订单车型分析"/>
      <sheetName val="进店流量统计表"/>
      <sheetName val="客流信息来源分析"/>
      <sheetName val="各区域活动情况分析 "/>
      <sheetName val="二手车评估分析"/>
      <sheetName val="潜客分车型统计"/>
      <sheetName val="维护说明"/>
      <sheetName val="交车时间统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A3">
            <v>41883</v>
          </cell>
          <cell r="G3" t="str">
            <v>张恒远</v>
          </cell>
        </row>
        <row r="4">
          <cell r="A4">
            <v>41884</v>
          </cell>
          <cell r="G4" t="str">
            <v>金润吉</v>
          </cell>
        </row>
        <row r="5">
          <cell r="A5">
            <v>41885</v>
          </cell>
          <cell r="G5" t="str">
            <v>苏梦玫</v>
          </cell>
        </row>
        <row r="6">
          <cell r="A6">
            <v>41886</v>
          </cell>
          <cell r="G6" t="str">
            <v>汪峰</v>
          </cell>
        </row>
        <row r="7">
          <cell r="A7">
            <v>41887</v>
          </cell>
          <cell r="G7" t="str">
            <v>那英</v>
          </cell>
        </row>
        <row r="8">
          <cell r="A8">
            <v>41888</v>
          </cell>
          <cell r="G8" t="str">
            <v>哈林</v>
          </cell>
        </row>
        <row r="9">
          <cell r="A9">
            <v>41889</v>
          </cell>
          <cell r="G9" t="str">
            <v>毕夏</v>
          </cell>
        </row>
        <row r="10">
          <cell r="A10">
            <v>41890</v>
          </cell>
          <cell r="G10" t="str">
            <v>孟楠</v>
          </cell>
        </row>
        <row r="11">
          <cell r="A11">
            <v>41891</v>
          </cell>
          <cell r="G11" t="str">
            <v>张惠妹</v>
          </cell>
        </row>
        <row r="12">
          <cell r="A12">
            <v>41892</v>
          </cell>
          <cell r="G12" t="str">
            <v>李奇</v>
          </cell>
        </row>
        <row r="13">
          <cell r="A13">
            <v>41893</v>
          </cell>
          <cell r="G13" t="str">
            <v>萱萱</v>
          </cell>
        </row>
        <row r="14">
          <cell r="A14">
            <v>41894</v>
          </cell>
          <cell r="G14" t="str">
            <v>姚贝娜</v>
          </cell>
        </row>
        <row r="15">
          <cell r="A15">
            <v>41895</v>
          </cell>
          <cell r="G15" t="str">
            <v>朱克</v>
          </cell>
        </row>
        <row r="16">
          <cell r="A16">
            <v>41896</v>
          </cell>
          <cell r="G16" t="str">
            <v>塔斯肯</v>
          </cell>
        </row>
        <row r="17">
          <cell r="A17">
            <v>41897</v>
          </cell>
          <cell r="G17" t="str">
            <v>刘雅婷</v>
          </cell>
        </row>
        <row r="18">
          <cell r="A18">
            <v>41898</v>
          </cell>
          <cell r="G18" t="str">
            <v>吴莫愁</v>
          </cell>
        </row>
        <row r="19">
          <cell r="A19">
            <v>41899</v>
          </cell>
          <cell r="G19" t="str">
            <v>李代沫</v>
          </cell>
        </row>
        <row r="20">
          <cell r="A20">
            <v>41900</v>
          </cell>
          <cell r="G20" t="str">
            <v>梁博</v>
          </cell>
        </row>
        <row r="21">
          <cell r="A21">
            <v>41901</v>
          </cell>
          <cell r="G21" t="str">
            <v>吉克隽逸</v>
          </cell>
        </row>
        <row r="22">
          <cell r="A22">
            <v>41902</v>
          </cell>
          <cell r="G22" t="str">
            <v>金志文</v>
          </cell>
        </row>
        <row r="23">
          <cell r="A23">
            <v>41903</v>
          </cell>
          <cell r="G23" t="str">
            <v>金池</v>
          </cell>
        </row>
        <row r="24">
          <cell r="A24">
            <v>41904</v>
          </cell>
          <cell r="G24" t="str">
            <v>平安</v>
          </cell>
        </row>
        <row r="25">
          <cell r="A25">
            <v>41905</v>
          </cell>
          <cell r="G25" t="str">
            <v>单冲锋</v>
          </cell>
        </row>
        <row r="26">
          <cell r="A26">
            <v>41906</v>
          </cell>
          <cell r="G26" t="str">
            <v>杨坤</v>
          </cell>
        </row>
        <row r="27">
          <cell r="A27">
            <v>41907</v>
          </cell>
          <cell r="G27" t="str">
            <v>刘欢</v>
          </cell>
        </row>
        <row r="28">
          <cell r="A28">
            <v>41908</v>
          </cell>
        </row>
        <row r="29">
          <cell r="A29">
            <v>41909</v>
          </cell>
        </row>
        <row r="30">
          <cell r="A30">
            <v>41910</v>
          </cell>
        </row>
        <row r="31">
          <cell r="A31">
            <v>41911</v>
          </cell>
        </row>
        <row r="32">
          <cell r="A32">
            <v>41912</v>
          </cell>
        </row>
        <row r="33">
          <cell r="A33">
            <v>41913</v>
          </cell>
        </row>
        <row r="34">
          <cell r="A34">
            <v>41914</v>
          </cell>
        </row>
        <row r="35">
          <cell r="A35">
            <v>41915</v>
          </cell>
        </row>
        <row r="36">
          <cell r="A36">
            <v>41916</v>
          </cell>
        </row>
        <row r="37">
          <cell r="A37">
            <v>41917</v>
          </cell>
        </row>
        <row r="38">
          <cell r="A38">
            <v>41918</v>
          </cell>
        </row>
        <row r="39">
          <cell r="A39">
            <v>41919</v>
          </cell>
        </row>
        <row r="40">
          <cell r="A40">
            <v>41920</v>
          </cell>
        </row>
        <row r="41">
          <cell r="A41">
            <v>41921</v>
          </cell>
        </row>
        <row r="42">
          <cell r="A42">
            <v>41922</v>
          </cell>
        </row>
        <row r="43">
          <cell r="A43">
            <v>41923</v>
          </cell>
        </row>
        <row r="44">
          <cell r="A44">
            <v>41924</v>
          </cell>
        </row>
        <row r="45">
          <cell r="A45">
            <v>41925</v>
          </cell>
        </row>
        <row r="46">
          <cell r="A46">
            <v>41926</v>
          </cell>
        </row>
        <row r="47">
          <cell r="A47">
            <v>41927</v>
          </cell>
        </row>
        <row r="48">
          <cell r="A48">
            <v>41928</v>
          </cell>
        </row>
        <row r="49">
          <cell r="A49">
            <v>41929</v>
          </cell>
        </row>
        <row r="50">
          <cell r="A50">
            <v>41930</v>
          </cell>
        </row>
        <row r="51">
          <cell r="A51">
            <v>41931</v>
          </cell>
        </row>
        <row r="52">
          <cell r="A52">
            <v>41932</v>
          </cell>
        </row>
        <row r="53">
          <cell r="A53">
            <v>41933</v>
          </cell>
        </row>
        <row r="54">
          <cell r="A54">
            <v>41934</v>
          </cell>
        </row>
        <row r="55">
          <cell r="A55">
            <v>41935</v>
          </cell>
        </row>
        <row r="56">
          <cell r="A56">
            <v>41936</v>
          </cell>
        </row>
        <row r="57">
          <cell r="A57">
            <v>41937</v>
          </cell>
        </row>
        <row r="58">
          <cell r="A58">
            <v>41938</v>
          </cell>
        </row>
        <row r="59">
          <cell r="A59">
            <v>41939</v>
          </cell>
        </row>
        <row r="60">
          <cell r="A60">
            <v>41940</v>
          </cell>
        </row>
        <row r="61">
          <cell r="A61">
            <v>41941</v>
          </cell>
        </row>
        <row r="62">
          <cell r="A62">
            <v>41942</v>
          </cell>
        </row>
        <row r="63">
          <cell r="A63">
            <v>41943</v>
          </cell>
        </row>
        <row r="64">
          <cell r="A64">
            <v>41944</v>
          </cell>
        </row>
        <row r="65">
          <cell r="A65">
            <v>41945</v>
          </cell>
        </row>
        <row r="66">
          <cell r="A66">
            <v>41946</v>
          </cell>
        </row>
        <row r="67">
          <cell r="A67">
            <v>41947</v>
          </cell>
        </row>
        <row r="68">
          <cell r="A68">
            <v>41948</v>
          </cell>
        </row>
        <row r="69">
          <cell r="A69">
            <v>41949</v>
          </cell>
        </row>
        <row r="70">
          <cell r="A70">
            <v>41950</v>
          </cell>
        </row>
        <row r="71">
          <cell r="A71">
            <v>41951</v>
          </cell>
        </row>
        <row r="72">
          <cell r="A72">
            <v>41952</v>
          </cell>
        </row>
        <row r="73">
          <cell r="A73">
            <v>41953</v>
          </cell>
        </row>
        <row r="74">
          <cell r="A74">
            <v>41954</v>
          </cell>
        </row>
        <row r="75">
          <cell r="A75">
            <v>41955</v>
          </cell>
        </row>
        <row r="76">
          <cell r="A76">
            <v>41956</v>
          </cell>
        </row>
        <row r="77">
          <cell r="A77">
            <v>41957</v>
          </cell>
        </row>
        <row r="78">
          <cell r="A78">
            <v>41958</v>
          </cell>
        </row>
        <row r="79">
          <cell r="A79">
            <v>41959</v>
          </cell>
        </row>
        <row r="80">
          <cell r="A80">
            <v>41960</v>
          </cell>
        </row>
        <row r="81">
          <cell r="A81">
            <v>41961</v>
          </cell>
        </row>
        <row r="82">
          <cell r="A82">
            <v>41962</v>
          </cell>
        </row>
        <row r="83">
          <cell r="A83">
            <v>41963</v>
          </cell>
        </row>
        <row r="84">
          <cell r="A84">
            <v>41964</v>
          </cell>
        </row>
        <row r="85">
          <cell r="A85">
            <v>41965</v>
          </cell>
        </row>
        <row r="86">
          <cell r="A86">
            <v>41966</v>
          </cell>
        </row>
        <row r="87">
          <cell r="A87">
            <v>41967</v>
          </cell>
        </row>
        <row r="88">
          <cell r="A88">
            <v>41968</v>
          </cell>
        </row>
        <row r="89">
          <cell r="A89">
            <v>41969</v>
          </cell>
        </row>
        <row r="90">
          <cell r="A90">
            <v>41970</v>
          </cell>
        </row>
        <row r="91">
          <cell r="A91">
            <v>41971</v>
          </cell>
        </row>
        <row r="92">
          <cell r="A92">
            <v>41972</v>
          </cell>
        </row>
        <row r="93">
          <cell r="A93">
            <v>41973</v>
          </cell>
        </row>
        <row r="94">
          <cell r="A94">
            <v>41974</v>
          </cell>
        </row>
        <row r="95">
          <cell r="A95">
            <v>41975</v>
          </cell>
        </row>
        <row r="96">
          <cell r="A96">
            <v>41976</v>
          </cell>
        </row>
        <row r="97">
          <cell r="A97">
            <v>41977</v>
          </cell>
        </row>
        <row r="98">
          <cell r="A98">
            <v>41978</v>
          </cell>
        </row>
        <row r="99">
          <cell r="A99">
            <v>41979</v>
          </cell>
        </row>
        <row r="100">
          <cell r="A100">
            <v>41980</v>
          </cell>
        </row>
        <row r="101">
          <cell r="A101">
            <v>41981</v>
          </cell>
        </row>
        <row r="102">
          <cell r="A102">
            <v>41982</v>
          </cell>
        </row>
        <row r="103">
          <cell r="A103">
            <v>41983</v>
          </cell>
        </row>
        <row r="104">
          <cell r="A104">
            <v>41984</v>
          </cell>
        </row>
        <row r="105">
          <cell r="A105">
            <v>41985</v>
          </cell>
        </row>
        <row r="106">
          <cell r="A106">
            <v>41986</v>
          </cell>
        </row>
        <row r="107">
          <cell r="A107">
            <v>41987</v>
          </cell>
        </row>
        <row r="108">
          <cell r="A108">
            <v>41988</v>
          </cell>
        </row>
        <row r="109">
          <cell r="A109">
            <v>41989</v>
          </cell>
        </row>
        <row r="110">
          <cell r="A110">
            <v>41990</v>
          </cell>
        </row>
        <row r="111">
          <cell r="A111">
            <v>41991</v>
          </cell>
        </row>
        <row r="112">
          <cell r="A112">
            <v>41992</v>
          </cell>
        </row>
        <row r="113">
          <cell r="A113">
            <v>41993</v>
          </cell>
        </row>
        <row r="114">
          <cell r="A114">
            <v>41994</v>
          </cell>
        </row>
        <row r="115">
          <cell r="A115">
            <v>41995</v>
          </cell>
        </row>
        <row r="116">
          <cell r="A116">
            <v>41996</v>
          </cell>
        </row>
        <row r="117">
          <cell r="A117">
            <v>41997</v>
          </cell>
        </row>
        <row r="118">
          <cell r="A118">
            <v>41998</v>
          </cell>
        </row>
        <row r="119">
          <cell r="A119">
            <v>41999</v>
          </cell>
        </row>
        <row r="120">
          <cell r="A120">
            <v>42000</v>
          </cell>
        </row>
        <row r="121">
          <cell r="A121">
            <v>42001</v>
          </cell>
        </row>
        <row r="122">
          <cell r="A122">
            <v>42002</v>
          </cell>
        </row>
        <row r="123">
          <cell r="A123">
            <v>42003</v>
          </cell>
        </row>
        <row r="124">
          <cell r="A124">
            <v>42004</v>
          </cell>
        </row>
        <row r="125">
          <cell r="A125">
            <v>42005</v>
          </cell>
        </row>
        <row r="126">
          <cell r="A126">
            <v>42006</v>
          </cell>
        </row>
        <row r="127">
          <cell r="A127">
            <v>42007</v>
          </cell>
        </row>
        <row r="128">
          <cell r="A128">
            <v>42008</v>
          </cell>
        </row>
        <row r="129">
          <cell r="A129">
            <v>42009</v>
          </cell>
        </row>
        <row r="130">
          <cell r="A130">
            <v>42010</v>
          </cell>
        </row>
        <row r="131">
          <cell r="A131">
            <v>42011</v>
          </cell>
        </row>
        <row r="132">
          <cell r="A132">
            <v>42012</v>
          </cell>
        </row>
        <row r="133">
          <cell r="A133">
            <v>42013</v>
          </cell>
        </row>
        <row r="134">
          <cell r="A134">
            <v>42014</v>
          </cell>
        </row>
        <row r="135">
          <cell r="A135">
            <v>42015</v>
          </cell>
        </row>
        <row r="136">
          <cell r="A136">
            <v>42016</v>
          </cell>
        </row>
        <row r="137">
          <cell r="A137">
            <v>42017</v>
          </cell>
        </row>
        <row r="138">
          <cell r="A138">
            <v>42018</v>
          </cell>
        </row>
        <row r="139">
          <cell r="A139">
            <v>42019</v>
          </cell>
        </row>
        <row r="140">
          <cell r="A140">
            <v>42020</v>
          </cell>
        </row>
        <row r="141">
          <cell r="A141">
            <v>42021</v>
          </cell>
        </row>
        <row r="142">
          <cell r="A142">
            <v>42022</v>
          </cell>
        </row>
        <row r="143">
          <cell r="A143">
            <v>42023</v>
          </cell>
        </row>
        <row r="144">
          <cell r="A144">
            <v>42024</v>
          </cell>
        </row>
        <row r="145">
          <cell r="A145">
            <v>42025</v>
          </cell>
        </row>
        <row r="146">
          <cell r="A146">
            <v>42026</v>
          </cell>
        </row>
        <row r="147">
          <cell r="A147">
            <v>42027</v>
          </cell>
        </row>
        <row r="148">
          <cell r="A148">
            <v>42028</v>
          </cell>
        </row>
        <row r="149">
          <cell r="A149">
            <v>42029</v>
          </cell>
        </row>
        <row r="150">
          <cell r="A150">
            <v>42030</v>
          </cell>
        </row>
        <row r="151">
          <cell r="A151">
            <v>42031</v>
          </cell>
        </row>
        <row r="152">
          <cell r="A152">
            <v>42032</v>
          </cell>
        </row>
        <row r="153">
          <cell r="A153">
            <v>42033</v>
          </cell>
        </row>
        <row r="154">
          <cell r="A154">
            <v>42034</v>
          </cell>
        </row>
        <row r="155">
          <cell r="A155">
            <v>42035</v>
          </cell>
        </row>
        <row r="156">
          <cell r="A156">
            <v>42036</v>
          </cell>
        </row>
        <row r="157">
          <cell r="A157">
            <v>42037</v>
          </cell>
        </row>
        <row r="158">
          <cell r="A158">
            <v>42038</v>
          </cell>
        </row>
        <row r="159">
          <cell r="A159">
            <v>42039</v>
          </cell>
        </row>
        <row r="160">
          <cell r="A160">
            <v>42040</v>
          </cell>
        </row>
        <row r="161">
          <cell r="A161">
            <v>42041</v>
          </cell>
        </row>
        <row r="162">
          <cell r="A162">
            <v>42042</v>
          </cell>
        </row>
        <row r="163">
          <cell r="A163">
            <v>42043</v>
          </cell>
        </row>
        <row r="164">
          <cell r="A164">
            <v>42044</v>
          </cell>
        </row>
        <row r="165">
          <cell r="A165">
            <v>42045</v>
          </cell>
        </row>
        <row r="166">
          <cell r="A166">
            <v>42046</v>
          </cell>
        </row>
        <row r="167">
          <cell r="A167">
            <v>42047</v>
          </cell>
        </row>
        <row r="168">
          <cell r="A168">
            <v>42048</v>
          </cell>
        </row>
        <row r="169">
          <cell r="A169">
            <v>42049</v>
          </cell>
        </row>
        <row r="170">
          <cell r="A170">
            <v>42050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42053</v>
          </cell>
        </row>
        <row r="174">
          <cell r="A174">
            <v>42054</v>
          </cell>
        </row>
        <row r="175">
          <cell r="A175">
            <v>42055</v>
          </cell>
        </row>
        <row r="176">
          <cell r="A176">
            <v>42056</v>
          </cell>
        </row>
        <row r="177">
          <cell r="A177">
            <v>42057</v>
          </cell>
        </row>
        <row r="178">
          <cell r="A178">
            <v>42058</v>
          </cell>
        </row>
        <row r="179">
          <cell r="A179">
            <v>42059</v>
          </cell>
        </row>
        <row r="180">
          <cell r="A180">
            <v>42060</v>
          </cell>
        </row>
        <row r="181">
          <cell r="A181">
            <v>42061</v>
          </cell>
        </row>
        <row r="182">
          <cell r="A182">
            <v>42062</v>
          </cell>
        </row>
        <row r="183">
          <cell r="A183">
            <v>42063</v>
          </cell>
        </row>
        <row r="184">
          <cell r="A184">
            <v>42064</v>
          </cell>
        </row>
        <row r="185">
          <cell r="A185">
            <v>42065</v>
          </cell>
        </row>
        <row r="186">
          <cell r="A186">
            <v>42066</v>
          </cell>
        </row>
        <row r="187">
          <cell r="A187">
            <v>42067</v>
          </cell>
        </row>
        <row r="188">
          <cell r="A188">
            <v>42068</v>
          </cell>
        </row>
        <row r="189">
          <cell r="A189">
            <v>42069</v>
          </cell>
        </row>
        <row r="190">
          <cell r="A190">
            <v>42070</v>
          </cell>
        </row>
        <row r="191">
          <cell r="A191">
            <v>42071</v>
          </cell>
        </row>
        <row r="192">
          <cell r="A192">
            <v>42072</v>
          </cell>
        </row>
        <row r="193">
          <cell r="A193">
            <v>42073</v>
          </cell>
        </row>
        <row r="194">
          <cell r="A194">
            <v>42074</v>
          </cell>
        </row>
        <row r="195">
          <cell r="A195">
            <v>42075</v>
          </cell>
        </row>
        <row r="196">
          <cell r="A196">
            <v>42076</v>
          </cell>
        </row>
        <row r="197">
          <cell r="A197">
            <v>42077</v>
          </cell>
        </row>
        <row r="198">
          <cell r="A198">
            <v>42078</v>
          </cell>
        </row>
        <row r="199">
          <cell r="A199">
            <v>42079</v>
          </cell>
        </row>
        <row r="200">
          <cell r="A200">
            <v>42080</v>
          </cell>
        </row>
        <row r="201">
          <cell r="A201">
            <v>42081</v>
          </cell>
        </row>
        <row r="202">
          <cell r="A202">
            <v>42082</v>
          </cell>
        </row>
        <row r="203">
          <cell r="A203">
            <v>42083</v>
          </cell>
        </row>
        <row r="204">
          <cell r="A204">
            <v>42084</v>
          </cell>
        </row>
        <row r="205">
          <cell r="A205">
            <v>42085</v>
          </cell>
        </row>
        <row r="206">
          <cell r="A206">
            <v>42086</v>
          </cell>
        </row>
        <row r="207">
          <cell r="A207">
            <v>42087</v>
          </cell>
        </row>
        <row r="208">
          <cell r="A208">
            <v>42088</v>
          </cell>
        </row>
        <row r="209">
          <cell r="A209">
            <v>42089</v>
          </cell>
        </row>
        <row r="210">
          <cell r="A210">
            <v>42090</v>
          </cell>
        </row>
        <row r="211">
          <cell r="A211">
            <v>42091</v>
          </cell>
        </row>
        <row r="212">
          <cell r="A212">
            <v>42092</v>
          </cell>
        </row>
        <row r="213">
          <cell r="A213">
            <v>42093</v>
          </cell>
        </row>
        <row r="214">
          <cell r="A214">
            <v>42094</v>
          </cell>
        </row>
        <row r="215">
          <cell r="A215">
            <v>42095</v>
          </cell>
        </row>
        <row r="216">
          <cell r="A216">
            <v>42096</v>
          </cell>
        </row>
        <row r="217">
          <cell r="A217">
            <v>42097</v>
          </cell>
        </row>
        <row r="218">
          <cell r="A218">
            <v>42098</v>
          </cell>
        </row>
        <row r="219">
          <cell r="A219">
            <v>42099</v>
          </cell>
        </row>
        <row r="220">
          <cell r="A220">
            <v>42100</v>
          </cell>
        </row>
        <row r="221">
          <cell r="A221">
            <v>42101</v>
          </cell>
        </row>
        <row r="222">
          <cell r="A222">
            <v>42102</v>
          </cell>
        </row>
        <row r="223">
          <cell r="A223">
            <v>42103</v>
          </cell>
        </row>
        <row r="224">
          <cell r="A224">
            <v>42104</v>
          </cell>
        </row>
        <row r="225">
          <cell r="A225">
            <v>42105</v>
          </cell>
        </row>
        <row r="226">
          <cell r="A226">
            <v>42106</v>
          </cell>
        </row>
        <row r="227">
          <cell r="A227">
            <v>42107</v>
          </cell>
        </row>
        <row r="228">
          <cell r="A228">
            <v>42108</v>
          </cell>
        </row>
        <row r="229">
          <cell r="A229">
            <v>42109</v>
          </cell>
        </row>
        <row r="230">
          <cell r="A230">
            <v>42110</v>
          </cell>
        </row>
        <row r="231">
          <cell r="A231">
            <v>42111</v>
          </cell>
        </row>
        <row r="232">
          <cell r="A232">
            <v>42112</v>
          </cell>
        </row>
        <row r="233">
          <cell r="A233">
            <v>42113</v>
          </cell>
        </row>
        <row r="234">
          <cell r="A234">
            <v>42114</v>
          </cell>
        </row>
        <row r="235">
          <cell r="A235">
            <v>42115</v>
          </cell>
        </row>
        <row r="236">
          <cell r="A236">
            <v>42116</v>
          </cell>
        </row>
        <row r="237">
          <cell r="A237">
            <v>42117</v>
          </cell>
        </row>
        <row r="238">
          <cell r="A238">
            <v>42118</v>
          </cell>
        </row>
        <row r="239">
          <cell r="A239">
            <v>42119</v>
          </cell>
        </row>
        <row r="240">
          <cell r="A240">
            <v>42120</v>
          </cell>
        </row>
        <row r="241">
          <cell r="A241">
            <v>42121</v>
          </cell>
        </row>
        <row r="242">
          <cell r="A242">
            <v>42122</v>
          </cell>
        </row>
        <row r="243">
          <cell r="A243">
            <v>42123</v>
          </cell>
        </row>
        <row r="244">
          <cell r="A244">
            <v>42124</v>
          </cell>
        </row>
        <row r="245">
          <cell r="A245">
            <v>42125</v>
          </cell>
        </row>
        <row r="246">
          <cell r="A246">
            <v>42126</v>
          </cell>
        </row>
        <row r="247">
          <cell r="A247">
            <v>42127</v>
          </cell>
        </row>
        <row r="248">
          <cell r="A248">
            <v>42128</v>
          </cell>
        </row>
        <row r="249">
          <cell r="A249">
            <v>42129</v>
          </cell>
        </row>
        <row r="250">
          <cell r="A250">
            <v>42130</v>
          </cell>
        </row>
        <row r="251">
          <cell r="A251">
            <v>42131</v>
          </cell>
        </row>
        <row r="252">
          <cell r="A252">
            <v>42132</v>
          </cell>
        </row>
        <row r="253">
          <cell r="A253">
            <v>42133</v>
          </cell>
        </row>
        <row r="254">
          <cell r="A254">
            <v>42134</v>
          </cell>
        </row>
        <row r="255">
          <cell r="A255">
            <v>42135</v>
          </cell>
        </row>
        <row r="256">
          <cell r="A256">
            <v>42136</v>
          </cell>
        </row>
        <row r="257">
          <cell r="A257">
            <v>42137</v>
          </cell>
        </row>
        <row r="258">
          <cell r="A258">
            <v>42138</v>
          </cell>
        </row>
        <row r="259">
          <cell r="A259">
            <v>42139</v>
          </cell>
        </row>
        <row r="260">
          <cell r="A260">
            <v>42140</v>
          </cell>
        </row>
        <row r="261">
          <cell r="A261">
            <v>42141</v>
          </cell>
        </row>
        <row r="262">
          <cell r="A262">
            <v>42142</v>
          </cell>
        </row>
        <row r="263">
          <cell r="A263">
            <v>42143</v>
          </cell>
        </row>
        <row r="264">
          <cell r="A264">
            <v>42144</v>
          </cell>
        </row>
        <row r="265">
          <cell r="A265">
            <v>42145</v>
          </cell>
        </row>
        <row r="266">
          <cell r="A266">
            <v>42146</v>
          </cell>
        </row>
        <row r="267">
          <cell r="A267">
            <v>42147</v>
          </cell>
        </row>
        <row r="268">
          <cell r="A268">
            <v>42148</v>
          </cell>
        </row>
        <row r="269">
          <cell r="A269">
            <v>42149</v>
          </cell>
        </row>
        <row r="270">
          <cell r="A270">
            <v>42150</v>
          </cell>
        </row>
        <row r="271">
          <cell r="A271">
            <v>42151</v>
          </cell>
        </row>
        <row r="272">
          <cell r="A272">
            <v>42152</v>
          </cell>
        </row>
        <row r="273">
          <cell r="A273">
            <v>42153</v>
          </cell>
        </row>
        <row r="274">
          <cell r="A274">
            <v>42154</v>
          </cell>
        </row>
        <row r="275">
          <cell r="A275">
            <v>42155</v>
          </cell>
        </row>
        <row r="276">
          <cell r="A276">
            <v>42156</v>
          </cell>
        </row>
        <row r="277">
          <cell r="A277">
            <v>42157</v>
          </cell>
        </row>
        <row r="278">
          <cell r="A278">
            <v>42158</v>
          </cell>
        </row>
        <row r="279">
          <cell r="A279">
            <v>42159</v>
          </cell>
        </row>
        <row r="280">
          <cell r="A280">
            <v>42160</v>
          </cell>
        </row>
        <row r="281">
          <cell r="A281">
            <v>42161</v>
          </cell>
        </row>
        <row r="282">
          <cell r="A282">
            <v>42162</v>
          </cell>
        </row>
        <row r="283">
          <cell r="A283">
            <v>42163</v>
          </cell>
        </row>
        <row r="284">
          <cell r="A284">
            <v>42164</v>
          </cell>
        </row>
        <row r="285">
          <cell r="A285">
            <v>42165</v>
          </cell>
        </row>
        <row r="286">
          <cell r="A286">
            <v>42166</v>
          </cell>
        </row>
        <row r="287">
          <cell r="A287">
            <v>42167</v>
          </cell>
        </row>
        <row r="288">
          <cell r="A288">
            <v>42168</v>
          </cell>
        </row>
        <row r="289">
          <cell r="A289">
            <v>42169</v>
          </cell>
        </row>
        <row r="290">
          <cell r="A290">
            <v>42170</v>
          </cell>
        </row>
        <row r="291">
          <cell r="A291">
            <v>42171</v>
          </cell>
        </row>
        <row r="292">
          <cell r="A292">
            <v>42172</v>
          </cell>
        </row>
        <row r="293">
          <cell r="A293">
            <v>42173</v>
          </cell>
        </row>
        <row r="294">
          <cell r="A294">
            <v>42174</v>
          </cell>
        </row>
        <row r="295">
          <cell r="A295">
            <v>42175</v>
          </cell>
        </row>
        <row r="296">
          <cell r="A296">
            <v>42176</v>
          </cell>
        </row>
        <row r="297">
          <cell r="A297">
            <v>42177</v>
          </cell>
        </row>
        <row r="298">
          <cell r="A298">
            <v>42178</v>
          </cell>
        </row>
        <row r="299">
          <cell r="A299">
            <v>42179</v>
          </cell>
        </row>
        <row r="300">
          <cell r="A300">
            <v>42180</v>
          </cell>
        </row>
        <row r="301">
          <cell r="A301">
            <v>42181</v>
          </cell>
        </row>
        <row r="302">
          <cell r="A302">
            <v>42182</v>
          </cell>
        </row>
        <row r="303">
          <cell r="A303">
            <v>42183</v>
          </cell>
        </row>
        <row r="304">
          <cell r="A304">
            <v>42184</v>
          </cell>
        </row>
        <row r="305">
          <cell r="A305">
            <v>42185</v>
          </cell>
        </row>
        <row r="306">
          <cell r="A306">
            <v>42186</v>
          </cell>
        </row>
        <row r="307">
          <cell r="A307">
            <v>42187</v>
          </cell>
        </row>
        <row r="308">
          <cell r="A308">
            <v>42188</v>
          </cell>
        </row>
        <row r="309">
          <cell r="A309">
            <v>42189</v>
          </cell>
        </row>
        <row r="310">
          <cell r="A310">
            <v>42190</v>
          </cell>
        </row>
        <row r="311">
          <cell r="A311">
            <v>42191</v>
          </cell>
        </row>
        <row r="312">
          <cell r="A312">
            <v>42192</v>
          </cell>
        </row>
        <row r="313">
          <cell r="A313">
            <v>42193</v>
          </cell>
        </row>
        <row r="314">
          <cell r="A314">
            <v>42194</v>
          </cell>
        </row>
        <row r="315">
          <cell r="A315">
            <v>42195</v>
          </cell>
        </row>
        <row r="316">
          <cell r="A316">
            <v>42196</v>
          </cell>
        </row>
        <row r="317">
          <cell r="A317">
            <v>42197</v>
          </cell>
        </row>
        <row r="318">
          <cell r="A318">
            <v>42198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B2">
            <v>41883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设置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表6_1012" displayName="表6_1012" ref="A4:H16" totalsRowShown="0" headerRowDxfId="1" dataDxfId="0" headerRowBorderDxfId="11" tableBorderDxfId="12" totalsRowBorderDxfId="10">
  <tableColumns count="8">
    <tableColumn id="2" name="销售顾问" dataDxfId="9"/>
    <tableColumn id="8" name="二手车评估" dataDxfId="8">
      <calculatedColumnFormula>COUNTIFS([1]客户展厅接待基础表!$J$4:$J$10000,"="&amp;$A5,[1]客户展厅接待基础表!$B$4:$B$10000,"&gt;="&amp;[1]二手车评估分析!$B$2,[1]客户展厅接待基础表!$B$4:$B$10000,"&lt;="&amp;$D$2,[1]客户展厅接待基础表!$Q$4:$Q$10000,"=z")</calculatedColumnFormula>
    </tableColumn>
    <tableColumn id="5" name="新增潜客" dataDxfId="7">
      <calculatedColumnFormula>COUNTIFS([1]客户展厅接待基础表!$J$4:$J$10000,"="&amp;$A5,[1]客户展厅接待基础表!$B$4:$B$10000,"&gt;="&amp;[1]二手车评估分析!$B$2,[1]客户展厅接待基础表!$B$4:$B$10000,"&lt;="&amp;$D$2,[1]客户展厅接待基础表!$C$4:$C$10000,"=自然进店",[1]客户展厅接待基础表!$L$4:$L$10000,"&lt;&gt;")+COUNTIFS([1]客户展厅接待基础表!$J$4:$J$10000,"="&amp;$A5,[1]客户展厅接待基础表!$B$4:$B$10000,"&gt;="&amp;[1]二手车评估分析!$B$2,[1]客户展厅接待基础表!$B$4:$B$10000,"&lt;="&amp;$D$2,[1]客户展厅接待基础表!$C$4:$C$10000,"=电约进店")</calculatedColumnFormula>
    </tableColumn>
    <tableColumn id="9" name="二手车评估率" dataDxfId="6">
      <calculatedColumnFormula>IFERROR(表6_1012[[#This Row],[二手车评估]]/表6_1012[[#This Row],[新增潜客]],)</calculatedColumnFormula>
    </tableColumn>
    <tableColumn id="7" name="订单" dataDxfId="5">
      <calculatedColumnFormula>COUNTIFS([1]客户展厅接待基础表!$J$4:$J$10000,"="&amp;$A5,[1]客户展厅接待基础表!$B$4:$B$10000,"&gt;="&amp;[1]二手车评估分析!$B$2,[1]客户展厅接待基础表!$B$4:$B$10000,"&lt;="&amp;$D$2,[1]客户展厅接待基础表!$U$4:$U$10000,"=z")</calculatedColumnFormula>
    </tableColumn>
    <tableColumn id="6" name="自有品牌置换" dataDxfId="4">
      <calculatedColumnFormula>COUNTIFS([1]客户展厅接待基础表!$J$4:$J$10000,"="&amp;$A5,[1]客户展厅接待基础表!$B$4:$B$10000,"&gt;="&amp;[1]二手车评估分析!$B$2,[1]客户展厅接待基础表!$B$4:$B$10000,"&lt;="&amp;$D$2,[1]客户展厅接待基础表!$U$4:$U$10000,"=z",[1]客户展厅接待基础表!$W$4:$W$10000,"=自有品牌置换")</calculatedColumnFormula>
    </tableColumn>
    <tableColumn id="13" name="其他品牌置换" dataDxfId="3">
      <calculatedColumnFormula>COUNTIFS([1]客户展厅接待基础表!$J$4:$J$10000,"="&amp;$A5,[1]客户展厅接待基础表!$B$4:$B$10000,"&gt;="&amp;[1]二手车评估分析!$B$2,[1]客户展厅接待基础表!$B$4:$B$10000,"&lt;="&amp;$D$2,[1]客户展厅接待基础表!$U$4:$U$10000,"=z",[1]客户展厅接待基础表!$W$4:$W$10000,"=其他品牌置换")</calculatedColumnFormula>
    </tableColumn>
    <tableColumn id="1" name="二手车置换率" dataDxfId="2">
      <calculatedColumnFormula>IFERROR((表6_1012[[#This Row],[自有品牌置换]]+表6_1012[[#This Row],[其他品牌置换]])/表6_1012[[#This Row],[订单]],)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view="pageLayout" zoomScale="80" zoomScaleNormal="100" zoomScaleSheetLayoutView="100" zoomScalePageLayoutView="80" workbookViewId="0">
      <selection activeCell="B6" sqref="B6"/>
    </sheetView>
  </sheetViews>
  <sheetFormatPr defaultRowHeight="13.5"/>
  <cols>
    <col min="1" max="8" width="16.7109375" style="26" customWidth="1"/>
    <col min="9" max="9" width="3.5703125" style="26" customWidth="1"/>
    <col min="10" max="16384" width="9.140625" style="26"/>
  </cols>
  <sheetData>
    <row r="1" spans="1:9" ht="36" customHeight="1">
      <c r="A1" s="21" t="s">
        <v>6</v>
      </c>
      <c r="B1" s="21"/>
      <c r="C1" s="21"/>
      <c r="D1" s="21"/>
      <c r="E1" s="21"/>
      <c r="F1" s="21"/>
      <c r="G1" s="21"/>
      <c r="H1" s="21"/>
      <c r="I1" s="25"/>
    </row>
    <row r="2" spans="1:9" ht="18" customHeight="1">
      <c r="A2" s="1" t="s">
        <v>7</v>
      </c>
      <c r="B2" s="2"/>
      <c r="C2" s="3" t="s">
        <v>5</v>
      </c>
      <c r="D2" s="2"/>
      <c r="E2" s="22"/>
      <c r="F2" s="23"/>
      <c r="G2" s="23"/>
      <c r="H2" s="24"/>
    </row>
    <row r="3" spans="1:9" ht="18" customHeight="1">
      <c r="A3" s="1" t="s">
        <v>0</v>
      </c>
      <c r="B3" s="4">
        <f>IFERROR($F$3/(COUNTIFS([1]客户展厅接待基础表!$B$4:$B$5000,"&gt;="&amp;[1]二手车评估分析!$B$2,[1]客户展厅接待基础表!$B$4:$B$5000,"&lt;="&amp;$D$2,[1]客户展厅接待基础表!$C$4:$C$5000,"=自然进店",[1]客户展厅接待基础表!$C$4:$C$5000,"&lt;&gt;")+COUNTIFS([1]客户展厅接待基础表!$B$4:$B$5000,"&gt;="&amp;[1]二手车评估分析!$B$2,[1]客户展厅接待基础表!$B$4:$B$5000,"&lt;="&amp;$D$2,[1]客户展厅接待基础表!$C$4:$C$5000,"=电约进店")),)</f>
        <v>0</v>
      </c>
      <c r="C3" s="5" t="s">
        <v>1</v>
      </c>
      <c r="D3" s="6">
        <f>IFERROR((COUNTIFS([1]客户展厅接待基础表!$B$4:$B$10000,"&gt;="&amp;[1]二手车评估分析!$B$2,[1]客户展厅接待基础表!$B$4:$B$10000,"&lt;="&amp;$D$2,[1]客户展厅接待基础表!$U$4:$U$10000,"=z",[1]客户展厅接待基础表!$W$4:$W$10000,"=自有品牌置换")+COUNTIFS([1]客户展厅接待基础表!$B$4:$B$10000,"&gt;="&amp;[1]二手车评估分析!$B$2,[1]客户展厅接待基础表!$B$4:$B$10000,"&lt;="&amp;$D$2,[1]客户展厅接待基础表!$U$4:$U$10000,"=z",[1]客户展厅接待基础表!$W$4:$W$10000,"=自有品牌置换"))/(COUNTIFS([1]客户展厅接待基础表!$B$4:$B$5000,"&gt;="&amp;[1]二手车评估分析!$B$2,[1]客户展厅接待基础表!$B$4:$B$5000,"&lt;="&amp;$D$2,[1]客户展厅接待基础表!$C$4:$C$5000,"=自然进店",[1]客户展厅接待基础表!$C$4:$C$5000,"&lt;&gt;")+COUNTIFS([1]客户展厅接待基础表!$B$4:$B$5000,"&gt;="&amp;[1]二手车评估分析!$B$2,[1]客户展厅接待基础表!$B$4:$B$5000,"&lt;="&amp;$D$2,[1]客户展厅接待基础表!$C$4:$C$5000,"=电约进店")),)</f>
        <v>0</v>
      </c>
      <c r="E3" s="1" t="s">
        <v>8</v>
      </c>
      <c r="F3" s="7" t="e">
        <f>COUNTIFS([1]客户展厅接待基础表!$B$4:$B$5000,"&gt;="&amp;[1]二手车评估分析!$B$2,[1]客户展厅接待基础表!$B$4:$B$5000,"&lt;="&amp;$D$2,[1]客户展厅接待基础表!$Q$4:$Q$5000,"=z")</f>
        <v>#VALUE!</v>
      </c>
      <c r="G3" s="8" t="s">
        <v>9</v>
      </c>
      <c r="H3" s="9" t="e">
        <f>COUNTIFS([1]客户展厅接待基础表!$B$4:$B$10000,"&gt;="&amp;[1]二手车评估分析!$B$2,[1]客户展厅接待基础表!$B$4:$B$10000,"&lt;="&amp;$D$2,[1]客户展厅接待基础表!$U$4:$U$10000,"=z",[1]客户展厅接待基础表!$W$4:$W$10000,"=自有品牌置换")+COUNTIFS([1]客户展厅接待基础表!$B$4:$B$10000,"&gt;="&amp;[1]二手车评估分析!$B$2,[1]客户展厅接待基础表!$B$4:$B$10000,"&lt;="&amp;$D$2,[1]客户展厅接待基础表!$U$4:$U$10000,"=z",[1]客户展厅接待基础表!$W$4:$W$10000,"=自有品牌置换")</f>
        <v>#VALUE!</v>
      </c>
      <c r="I3" s="10"/>
    </row>
    <row r="4" spans="1:9" ht="18" customHeight="1">
      <c r="A4" s="16" t="s">
        <v>10</v>
      </c>
      <c r="B4" s="17" t="s">
        <v>2</v>
      </c>
      <c r="C4" s="17" t="s">
        <v>3</v>
      </c>
      <c r="D4" s="17" t="s">
        <v>0</v>
      </c>
      <c r="E4" s="17" t="s">
        <v>11</v>
      </c>
      <c r="F4" s="18" t="s">
        <v>12</v>
      </c>
      <c r="G4" s="19" t="s">
        <v>13</v>
      </c>
      <c r="H4" s="20" t="s">
        <v>4</v>
      </c>
      <c r="I4" s="10"/>
    </row>
    <row r="5" spans="1:9" ht="18" customHeight="1">
      <c r="A5" s="11"/>
      <c r="B5" s="12"/>
      <c r="C5" s="12"/>
      <c r="D5" s="13"/>
      <c r="E5" s="12"/>
      <c r="F5" s="14"/>
      <c r="G5" s="14"/>
      <c r="H5" s="15"/>
      <c r="I5" s="10"/>
    </row>
    <row r="6" spans="1:9" ht="18" customHeight="1">
      <c r="A6" s="11"/>
      <c r="B6" s="12"/>
      <c r="C6" s="12"/>
      <c r="D6" s="13"/>
      <c r="E6" s="12"/>
      <c r="F6" s="14"/>
      <c r="G6" s="14"/>
      <c r="H6" s="15"/>
      <c r="I6" s="10"/>
    </row>
    <row r="7" spans="1:9" ht="18" customHeight="1">
      <c r="A7" s="11"/>
      <c r="B7" s="12"/>
      <c r="C7" s="12"/>
      <c r="D7" s="13"/>
      <c r="E7" s="12"/>
      <c r="F7" s="14"/>
      <c r="G7" s="14"/>
      <c r="H7" s="15"/>
      <c r="I7" s="10"/>
    </row>
    <row r="8" spans="1:9" ht="18" customHeight="1">
      <c r="A8" s="11"/>
      <c r="B8" s="12"/>
      <c r="C8" s="12"/>
      <c r="D8" s="13"/>
      <c r="E8" s="12"/>
      <c r="F8" s="14"/>
      <c r="G8" s="14"/>
      <c r="H8" s="15"/>
      <c r="I8" s="10"/>
    </row>
    <row r="9" spans="1:9" ht="18" customHeight="1">
      <c r="A9" s="11"/>
      <c r="B9" s="12"/>
      <c r="C9" s="12"/>
      <c r="D9" s="13"/>
      <c r="E9" s="12"/>
      <c r="F9" s="14"/>
      <c r="G9" s="14"/>
      <c r="H9" s="15"/>
      <c r="I9" s="10"/>
    </row>
    <row r="10" spans="1:9" ht="18" customHeight="1">
      <c r="A10" s="11"/>
      <c r="B10" s="12"/>
      <c r="C10" s="12"/>
      <c r="D10" s="13"/>
      <c r="E10" s="12"/>
      <c r="F10" s="14"/>
      <c r="G10" s="14"/>
      <c r="H10" s="15"/>
      <c r="I10" s="10"/>
    </row>
    <row r="11" spans="1:9" ht="18" customHeight="1">
      <c r="A11" s="11"/>
      <c r="B11" s="12"/>
      <c r="C11" s="12"/>
      <c r="D11" s="13"/>
      <c r="E11" s="12"/>
      <c r="F11" s="14"/>
      <c r="G11" s="14"/>
      <c r="H11" s="15"/>
      <c r="I11" s="10"/>
    </row>
    <row r="12" spans="1:9" ht="18" customHeight="1">
      <c r="A12" s="11"/>
      <c r="B12" s="12"/>
      <c r="C12" s="12"/>
      <c r="D12" s="13"/>
      <c r="E12" s="12"/>
      <c r="F12" s="14"/>
      <c r="G12" s="14"/>
      <c r="H12" s="15"/>
      <c r="I12" s="10"/>
    </row>
    <row r="13" spans="1:9" ht="18" customHeight="1">
      <c r="A13" s="11"/>
      <c r="B13" s="12"/>
      <c r="C13" s="12"/>
      <c r="D13" s="13"/>
      <c r="E13" s="12"/>
      <c r="F13" s="14"/>
      <c r="G13" s="14"/>
      <c r="H13" s="15"/>
      <c r="I13" s="10"/>
    </row>
    <row r="14" spans="1:9" ht="18" customHeight="1">
      <c r="A14" s="11"/>
      <c r="B14" s="12"/>
      <c r="C14" s="12"/>
      <c r="D14" s="13"/>
      <c r="E14" s="12"/>
      <c r="F14" s="14"/>
      <c r="G14" s="14"/>
      <c r="H14" s="15"/>
      <c r="I14" s="10"/>
    </row>
    <row r="15" spans="1:9" ht="18" customHeight="1">
      <c r="A15" s="11"/>
      <c r="B15" s="12"/>
      <c r="C15" s="12"/>
      <c r="D15" s="13"/>
      <c r="E15" s="12"/>
      <c r="F15" s="14"/>
      <c r="G15" s="14"/>
      <c r="H15" s="15"/>
      <c r="I15" s="10"/>
    </row>
    <row r="16" spans="1:9" ht="18" customHeight="1">
      <c r="A16" s="11"/>
      <c r="B16" s="12"/>
      <c r="C16" s="12"/>
      <c r="D16" s="13"/>
      <c r="E16" s="12"/>
      <c r="F16" s="14"/>
      <c r="G16" s="14"/>
      <c r="H16" s="15"/>
      <c r="I16" s="10"/>
    </row>
  </sheetData>
  <mergeCells count="2">
    <mergeCell ref="A1:H1"/>
    <mergeCell ref="E2:H2"/>
  </mergeCells>
  <phoneticPr fontId="0" type="noConversion"/>
  <conditionalFormatting sqref="D2">
    <cfRule type="cellIs" dxfId="13" priority="1" operator="lessThan">
      <formula>$B$2</formula>
    </cfRule>
  </conditionalFormatting>
  <dataValidations disablePrompts="1" count="2">
    <dataValidation type="list" allowBlank="1" showInputMessage="1" showErrorMessage="1" sqref="D2 B2">
      <formula1>日期</formula1>
    </dataValidation>
    <dataValidation type="list" allowBlank="1" showInputMessage="1" showErrorMessage="1" sqref="A5:A16">
      <formula1>销售顾问</formula1>
    </dataValidation>
  </dataValidations>
  <pageMargins left="0.70866141732283472" right="0.78740157480314965" top="0.98425196850393704" bottom="0.59101562500000004" header="0.39370078740157483" footer="0.27559055118110237"/>
  <pageSetup paperSize="9" scale="89" orientation="landscape" r:id="rId1"/>
  <headerFooter scaleWithDoc="0" alignWithMargins="0">
    <oddHeader>&amp;L
&amp;G&amp;R&amp;G</oddHeader>
    <oddFooter>&amp;R&amp;8&amp;P</oddFooter>
  </headerFooter>
  <legacyDrawing r:id="rId2"/>
  <legacyDrawingHF r:id="rId3"/>
  <tableParts count="1">
    <tablePart r:id="rId4"/>
  </tableParts>
  <extLst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type="expression" priority="2" id="{1938BD02-4AC6-499D-91C8-A908CB2A5569}">
            <xm:f>ISNA(MATCH($A5,OFFSET([2]设置!#REF!,1,MATCH(#REF!,[2]设置!#REF!,)-1,COUNTA(OFFSET([2]设置!#REF!,,MATCH(#REF!,[2]设置!#REF!,)-1,))-1),))</xm:f>
            <x14:dxf>
              <font>
                <b/>
                <i/>
                <strike/>
                <color rgb="FFC00000"/>
              </font>
            </x14:dxf>
          </x14:cfRule>
          <xm:sqref>A5:A12</xm:sqref>
        </x14:conditionalFormatting>
        <x14:conditionalFormatting xmlns:xm="http://schemas.microsoft.com/office/excel/2006/main">
          <x14:cfRule type="expression" priority="3" id="{ACB34907-1C60-4591-9146-A6F8DF7372D5}">
            <xm:f>ISNA(MATCH($A13,OFFSET([2]设置!#REF!,1,MATCH(#REF!,[2]设置!#REF!,)-1,COUNTA(OFFSET([2]设置!#REF!,,MATCH(#REF!,[2]设置!#REF!,)-1,))-1),))</xm:f>
            <x14:dxf>
              <font>
                <b/>
                <i/>
                <strike/>
                <color rgb="FFC00000"/>
              </font>
            </x14:dxf>
          </x14:cfRule>
          <xm:sqref>A13:A16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Checkliste</vt:lpstr>
    </vt:vector>
  </TitlesOfParts>
  <Company>ASA Autohaus GmbH &amp; Co. KG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Albrecht</dc:creator>
  <cp:lastModifiedBy>高飞</cp:lastModifiedBy>
  <cp:lastPrinted>2013-04-02T00:53:07Z</cp:lastPrinted>
  <dcterms:created xsi:type="dcterms:W3CDTF">2007-07-26T10:08:32Z</dcterms:created>
  <dcterms:modified xsi:type="dcterms:W3CDTF">2015-12-10T05:46:39Z</dcterms:modified>
</cp:coreProperties>
</file>